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date1904="1" showInkAnnotation="0" autoCompressPictures="0"/>
  <bookViews>
    <workbookView xWindow="1640" yWindow="0" windowWidth="25600" windowHeight="17480" tabRatio="500" activeTab="1"/>
  </bookViews>
  <sheets>
    <sheet name="FHL OA 081811.txt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2" i="2"/>
  <c r="G3" i="2"/>
  <c r="G4" i="2"/>
  <c r="G5" i="2"/>
  <c r="G6" i="2"/>
  <c r="G7" i="2"/>
  <c r="G8" i="2"/>
  <c r="G9" i="2"/>
  <c r="G2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<sst xmlns="http://schemas.openxmlformats.org/spreadsheetml/2006/main" count="99" uniqueCount="26">
  <si>
    <t>Sample ID</t>
  </si>
  <si>
    <t>User ID</t>
  </si>
  <si>
    <t xml:space="preserve">Date </t>
  </si>
  <si>
    <t xml:space="preserve">Time </t>
  </si>
  <si>
    <t xml:space="preserve">ng/ul </t>
  </si>
  <si>
    <t xml:space="preserve">A260 </t>
  </si>
  <si>
    <t xml:space="preserve">A280 </t>
  </si>
  <si>
    <t xml:space="preserve">260/280 </t>
  </si>
  <si>
    <t xml:space="preserve">260/230 </t>
  </si>
  <si>
    <t xml:space="preserve">Constant </t>
  </si>
  <si>
    <t>Cursor Pos.</t>
  </si>
  <si>
    <t>Cursor abs.</t>
  </si>
  <si>
    <t>340 raw</t>
  </si>
  <si>
    <t>103B5</t>
  </si>
  <si>
    <t>Default</t>
  </si>
  <si>
    <t>105A1</t>
  </si>
  <si>
    <t>105A2</t>
  </si>
  <si>
    <t>105B6</t>
  </si>
  <si>
    <t>103B3</t>
  </si>
  <si>
    <t>103A4</t>
  </si>
  <si>
    <t>103A3</t>
  </si>
  <si>
    <t>105B4</t>
  </si>
  <si>
    <t>sample</t>
  </si>
  <si>
    <t>avg. conc (ng/µL)</t>
  </si>
  <si>
    <t>µg/µL</t>
  </si>
  <si>
    <t>vol for 10 µg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</si>
</sst>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18" fontId="0" fillId="0" borderId="0" xfId="0" applyNumberFormat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M1048576"/>
    </sheetView>
  </sheetViews>
  <sheetFormatPr baseColWidth="10" defaultRowHeight="15" x14ac:dyDescent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t="s">
        <v>13</v>
      </c>
      <c r="B2" t="s">
        <v>14</v>
      </c>
      <c r="C2" s="1">
        <v>39311</v>
      </c>
      <c r="D2" s="2">
        <v>0.52222222222222225</v>
      </c>
      <c r="E2">
        <v>3.21</v>
      </c>
      <c r="F2">
        <v>0.08</v>
      </c>
      <c r="G2">
        <v>4.4999999999999998E-2</v>
      </c>
      <c r="H2">
        <v>1.78</v>
      </c>
      <c r="I2">
        <v>0.63</v>
      </c>
      <c r="J2">
        <v>40</v>
      </c>
      <c r="K2">
        <v>230</v>
      </c>
      <c r="L2">
        <v>0.127</v>
      </c>
      <c r="M2">
        <v>-3.0000000000000001E-3</v>
      </c>
    </row>
    <row r="3" spans="1:13">
      <c r="A3" t="s">
        <v>13</v>
      </c>
      <c r="B3" t="s">
        <v>14</v>
      </c>
      <c r="C3" s="1">
        <v>39311</v>
      </c>
      <c r="D3" s="2">
        <v>0.52222222222222225</v>
      </c>
      <c r="E3">
        <v>1.74</v>
      </c>
      <c r="F3">
        <v>4.2999999999999997E-2</v>
      </c>
      <c r="G3">
        <v>3.1E-2</v>
      </c>
      <c r="H3">
        <v>1.39</v>
      </c>
      <c r="I3">
        <v>0.39</v>
      </c>
      <c r="J3">
        <v>40</v>
      </c>
      <c r="K3">
        <v>230</v>
      </c>
      <c r="L3">
        <v>0.111</v>
      </c>
      <c r="M3">
        <v>5.0000000000000001E-3</v>
      </c>
    </row>
    <row r="4" spans="1:13">
      <c r="A4" t="s">
        <v>13</v>
      </c>
      <c r="B4" t="s">
        <v>14</v>
      </c>
      <c r="C4" s="1">
        <v>39311</v>
      </c>
      <c r="D4" s="2">
        <v>0.5229166666666667</v>
      </c>
      <c r="E4">
        <v>2.16</v>
      </c>
      <c r="F4">
        <v>5.3999999999999999E-2</v>
      </c>
      <c r="G4">
        <v>3.1E-2</v>
      </c>
      <c r="H4">
        <v>1.73</v>
      </c>
      <c r="I4">
        <v>0.42</v>
      </c>
      <c r="J4">
        <v>40</v>
      </c>
      <c r="K4">
        <v>230</v>
      </c>
      <c r="L4">
        <v>0.13</v>
      </c>
      <c r="M4">
        <v>3.4000000000000002E-2</v>
      </c>
    </row>
    <row r="5" spans="1:13">
      <c r="A5" t="s">
        <v>15</v>
      </c>
      <c r="B5" t="s">
        <v>14</v>
      </c>
      <c r="C5" s="1">
        <v>39311</v>
      </c>
      <c r="D5" s="2">
        <v>0.52361111111111114</v>
      </c>
      <c r="E5">
        <v>6.01</v>
      </c>
      <c r="F5">
        <v>0.15</v>
      </c>
      <c r="G5">
        <v>9.2999999999999999E-2</v>
      </c>
      <c r="H5">
        <v>1.62</v>
      </c>
      <c r="I5">
        <v>0.26</v>
      </c>
      <c r="J5">
        <v>40</v>
      </c>
      <c r="K5">
        <v>230</v>
      </c>
      <c r="L5">
        <v>0.57799999999999996</v>
      </c>
      <c r="M5">
        <v>4.0000000000000001E-3</v>
      </c>
    </row>
    <row r="6" spans="1:13">
      <c r="A6" t="s">
        <v>15</v>
      </c>
      <c r="B6" t="s">
        <v>14</v>
      </c>
      <c r="C6" s="1">
        <v>39311</v>
      </c>
      <c r="D6" s="2">
        <v>0.52430555555555558</v>
      </c>
      <c r="E6">
        <v>5.91</v>
      </c>
      <c r="F6">
        <v>0.14799999999999999</v>
      </c>
      <c r="G6">
        <v>0.08</v>
      </c>
      <c r="H6">
        <v>1.85</v>
      </c>
      <c r="I6">
        <v>0.26</v>
      </c>
      <c r="J6">
        <v>40</v>
      </c>
      <c r="K6">
        <v>230</v>
      </c>
      <c r="L6">
        <v>0.57099999999999995</v>
      </c>
      <c r="M6">
        <v>-2E-3</v>
      </c>
    </row>
    <row r="7" spans="1:13">
      <c r="A7" t="s">
        <v>15</v>
      </c>
      <c r="B7" t="s">
        <v>14</v>
      </c>
      <c r="C7" s="1">
        <v>39311</v>
      </c>
      <c r="D7" s="2">
        <v>0.52430555555555558</v>
      </c>
      <c r="E7">
        <v>5.73</v>
      </c>
      <c r="F7">
        <v>0.14299999999999999</v>
      </c>
      <c r="G7">
        <v>6.3E-2</v>
      </c>
      <c r="H7">
        <v>2.2599999999999998</v>
      </c>
      <c r="I7">
        <v>0.27</v>
      </c>
      <c r="J7">
        <v>40</v>
      </c>
      <c r="K7">
        <v>230</v>
      </c>
      <c r="L7">
        <v>0.53500000000000003</v>
      </c>
      <c r="M7">
        <v>6.0000000000000001E-3</v>
      </c>
    </row>
    <row r="8" spans="1:13">
      <c r="A8" t="s">
        <v>16</v>
      </c>
      <c r="B8" t="s">
        <v>14</v>
      </c>
      <c r="C8" s="1">
        <v>39311</v>
      </c>
      <c r="D8" s="2">
        <v>0.52500000000000002</v>
      </c>
      <c r="E8">
        <v>7.41</v>
      </c>
      <c r="F8">
        <v>0.185</v>
      </c>
      <c r="G8">
        <v>8.8999999999999996E-2</v>
      </c>
      <c r="H8">
        <v>2.08</v>
      </c>
      <c r="I8">
        <v>0.26</v>
      </c>
      <c r="J8">
        <v>40</v>
      </c>
      <c r="K8">
        <v>230</v>
      </c>
      <c r="L8">
        <v>0.71899999999999997</v>
      </c>
      <c r="M8">
        <v>2E-3</v>
      </c>
    </row>
    <row r="9" spans="1:13">
      <c r="A9" t="s">
        <v>16</v>
      </c>
      <c r="B9" t="s">
        <v>14</v>
      </c>
      <c r="C9" s="1">
        <v>39311</v>
      </c>
      <c r="D9" s="2">
        <v>0.52569444444444446</v>
      </c>
      <c r="E9">
        <v>7.74</v>
      </c>
      <c r="F9">
        <v>0.193</v>
      </c>
      <c r="G9">
        <v>0.11</v>
      </c>
      <c r="H9">
        <v>1.77</v>
      </c>
      <c r="I9">
        <v>0.24</v>
      </c>
      <c r="J9">
        <v>40</v>
      </c>
      <c r="K9">
        <v>230</v>
      </c>
      <c r="L9">
        <v>0.81799999999999995</v>
      </c>
      <c r="M9">
        <v>4.0000000000000001E-3</v>
      </c>
    </row>
    <row r="10" spans="1:13">
      <c r="A10" t="s">
        <v>16</v>
      </c>
      <c r="B10" t="s">
        <v>14</v>
      </c>
      <c r="C10" s="1">
        <v>39311</v>
      </c>
      <c r="D10" s="2">
        <v>0.52569444444444446</v>
      </c>
      <c r="E10">
        <v>7.56</v>
      </c>
      <c r="F10">
        <v>0.189</v>
      </c>
      <c r="G10">
        <v>0.10199999999999999</v>
      </c>
      <c r="H10">
        <v>1.86</v>
      </c>
      <c r="I10">
        <v>0.26</v>
      </c>
      <c r="J10">
        <v>40</v>
      </c>
      <c r="K10">
        <v>230</v>
      </c>
      <c r="L10">
        <v>0.71899999999999997</v>
      </c>
      <c r="M10">
        <v>1.0999999999999999E-2</v>
      </c>
    </row>
    <row r="11" spans="1:13">
      <c r="A11" t="s">
        <v>17</v>
      </c>
      <c r="B11" t="s">
        <v>14</v>
      </c>
      <c r="C11" s="1">
        <v>39311</v>
      </c>
      <c r="D11" s="2">
        <v>0.52638888888888891</v>
      </c>
      <c r="E11">
        <v>3.67</v>
      </c>
      <c r="F11">
        <v>9.1999999999999998E-2</v>
      </c>
      <c r="G11">
        <v>5.5E-2</v>
      </c>
      <c r="H11">
        <v>1.66</v>
      </c>
      <c r="I11">
        <v>0.48</v>
      </c>
      <c r="J11">
        <v>40</v>
      </c>
      <c r="K11">
        <v>230</v>
      </c>
      <c r="L11">
        <v>0.19</v>
      </c>
      <c r="M11">
        <v>-3.0000000000000001E-3</v>
      </c>
    </row>
    <row r="12" spans="1:13">
      <c r="A12" t="s">
        <v>17</v>
      </c>
      <c r="B12" t="s">
        <v>14</v>
      </c>
      <c r="C12" s="1">
        <v>39311</v>
      </c>
      <c r="D12" s="2">
        <v>0.52708333333333335</v>
      </c>
      <c r="E12">
        <v>3.19</v>
      </c>
      <c r="F12">
        <v>0.08</v>
      </c>
      <c r="G12">
        <v>1.0999999999999999E-2</v>
      </c>
      <c r="H12">
        <v>7.5</v>
      </c>
      <c r="I12">
        <v>0.35</v>
      </c>
      <c r="J12">
        <v>40</v>
      </c>
      <c r="K12">
        <v>230</v>
      </c>
      <c r="L12">
        <v>0.23100000000000001</v>
      </c>
      <c r="M12">
        <v>-1E-3</v>
      </c>
    </row>
    <row r="13" spans="1:13">
      <c r="A13" t="s">
        <v>17</v>
      </c>
      <c r="B13" t="s">
        <v>14</v>
      </c>
      <c r="C13" s="1">
        <v>39311</v>
      </c>
      <c r="D13" s="2">
        <v>0.52708333333333335</v>
      </c>
      <c r="E13">
        <v>3.65</v>
      </c>
      <c r="F13">
        <v>9.0999999999999998E-2</v>
      </c>
      <c r="G13">
        <v>4.8000000000000001E-2</v>
      </c>
      <c r="H13">
        <v>1.89</v>
      </c>
      <c r="I13">
        <v>0.45</v>
      </c>
      <c r="J13">
        <v>40</v>
      </c>
      <c r="K13">
        <v>230</v>
      </c>
      <c r="L13">
        <v>0.20300000000000001</v>
      </c>
      <c r="M13">
        <v>5.0000000000000001E-3</v>
      </c>
    </row>
    <row r="14" spans="1:13">
      <c r="A14" t="s">
        <v>18</v>
      </c>
      <c r="B14" t="s">
        <v>14</v>
      </c>
      <c r="C14" s="1">
        <v>39311</v>
      </c>
      <c r="D14" s="2">
        <v>0.52777777777777779</v>
      </c>
      <c r="E14">
        <v>12.25</v>
      </c>
      <c r="F14">
        <v>0.30599999999999999</v>
      </c>
      <c r="G14">
        <v>0.16400000000000001</v>
      </c>
      <c r="H14">
        <v>1.87</v>
      </c>
      <c r="I14">
        <v>0.33</v>
      </c>
      <c r="J14">
        <v>40</v>
      </c>
      <c r="K14">
        <v>230</v>
      </c>
      <c r="L14">
        <v>0.93600000000000005</v>
      </c>
      <c r="M14">
        <v>5.0000000000000001E-3</v>
      </c>
    </row>
    <row r="15" spans="1:13">
      <c r="A15" t="s">
        <v>18</v>
      </c>
      <c r="B15" t="s">
        <v>14</v>
      </c>
      <c r="C15" s="1">
        <v>39311</v>
      </c>
      <c r="D15" s="2">
        <v>0.52847222222222223</v>
      </c>
      <c r="E15">
        <v>12.33</v>
      </c>
      <c r="F15">
        <v>0.308</v>
      </c>
      <c r="G15">
        <v>0.17499999999999999</v>
      </c>
      <c r="H15">
        <v>1.76</v>
      </c>
      <c r="I15">
        <v>0.3</v>
      </c>
      <c r="J15">
        <v>40</v>
      </c>
      <c r="K15">
        <v>230</v>
      </c>
      <c r="L15">
        <v>1.012</v>
      </c>
      <c r="M15">
        <v>-4.0000000000000001E-3</v>
      </c>
    </row>
    <row r="16" spans="1:13">
      <c r="A16" t="s">
        <v>18</v>
      </c>
      <c r="B16" t="s">
        <v>14</v>
      </c>
      <c r="C16" s="1">
        <v>39311</v>
      </c>
      <c r="D16" s="2">
        <v>0.52847222222222223</v>
      </c>
      <c r="E16">
        <v>11.44</v>
      </c>
      <c r="F16">
        <v>0.28599999999999998</v>
      </c>
      <c r="G16">
        <v>0.16500000000000001</v>
      </c>
      <c r="H16">
        <v>1.73</v>
      </c>
      <c r="I16">
        <v>0.28999999999999998</v>
      </c>
      <c r="J16">
        <v>40</v>
      </c>
      <c r="K16">
        <v>230</v>
      </c>
      <c r="L16">
        <v>0.97699999999999998</v>
      </c>
      <c r="M16">
        <v>-4.0000000000000001E-3</v>
      </c>
    </row>
    <row r="17" spans="1:13">
      <c r="A17" t="s">
        <v>19</v>
      </c>
      <c r="B17" t="s">
        <v>14</v>
      </c>
      <c r="C17" s="1">
        <v>39311</v>
      </c>
      <c r="D17" s="2">
        <v>0.52916666666666667</v>
      </c>
      <c r="E17">
        <v>0.81</v>
      </c>
      <c r="F17">
        <v>0.02</v>
      </c>
      <c r="G17">
        <v>-1E-3</v>
      </c>
      <c r="H17">
        <v>-27.78</v>
      </c>
      <c r="I17">
        <v>0.13</v>
      </c>
      <c r="J17">
        <v>40</v>
      </c>
      <c r="K17">
        <v>230</v>
      </c>
      <c r="L17">
        <v>0.158</v>
      </c>
      <c r="M17">
        <v>4.0000000000000001E-3</v>
      </c>
    </row>
    <row r="18" spans="1:13">
      <c r="A18" t="s">
        <v>19</v>
      </c>
      <c r="B18" t="s">
        <v>14</v>
      </c>
      <c r="C18" s="1">
        <v>39311</v>
      </c>
      <c r="D18" s="2">
        <v>0.52986111111111112</v>
      </c>
      <c r="E18">
        <v>1.1399999999999999</v>
      </c>
      <c r="F18">
        <v>2.9000000000000001E-2</v>
      </c>
      <c r="G18">
        <v>7.0000000000000001E-3</v>
      </c>
      <c r="H18">
        <v>3.98</v>
      </c>
      <c r="I18">
        <v>0.23</v>
      </c>
      <c r="J18">
        <v>40</v>
      </c>
      <c r="K18">
        <v>230</v>
      </c>
      <c r="L18">
        <v>0.123</v>
      </c>
      <c r="M18">
        <v>-7.0000000000000001E-3</v>
      </c>
    </row>
    <row r="19" spans="1:13">
      <c r="A19" t="s">
        <v>19</v>
      </c>
      <c r="B19" t="s">
        <v>14</v>
      </c>
      <c r="C19" s="1">
        <v>39311</v>
      </c>
      <c r="D19" s="2">
        <v>0.52986111111111112</v>
      </c>
      <c r="E19">
        <v>0.77</v>
      </c>
      <c r="F19">
        <v>1.9E-2</v>
      </c>
      <c r="G19">
        <v>7.0000000000000001E-3</v>
      </c>
      <c r="H19">
        <v>2.85</v>
      </c>
      <c r="I19">
        <v>0.18</v>
      </c>
      <c r="J19">
        <v>40</v>
      </c>
      <c r="K19">
        <v>230</v>
      </c>
      <c r="L19">
        <v>0.109</v>
      </c>
      <c r="M19">
        <v>2E-3</v>
      </c>
    </row>
    <row r="20" spans="1:13">
      <c r="A20" t="s">
        <v>20</v>
      </c>
      <c r="B20" t="s">
        <v>14</v>
      </c>
      <c r="C20" s="1">
        <v>39311</v>
      </c>
      <c r="D20" s="2">
        <v>0.53055555555555556</v>
      </c>
      <c r="E20">
        <v>8.8000000000000007</v>
      </c>
      <c r="F20">
        <v>0.22</v>
      </c>
      <c r="G20">
        <v>0.13700000000000001</v>
      </c>
      <c r="H20">
        <v>1.6</v>
      </c>
      <c r="I20">
        <v>1.17</v>
      </c>
      <c r="J20">
        <v>40</v>
      </c>
      <c r="K20">
        <v>230</v>
      </c>
      <c r="L20">
        <v>0.188</v>
      </c>
      <c r="M20">
        <v>2.8000000000000001E-2</v>
      </c>
    </row>
    <row r="21" spans="1:13">
      <c r="A21" t="s">
        <v>20</v>
      </c>
      <c r="B21" t="s">
        <v>14</v>
      </c>
      <c r="C21" s="1">
        <v>39311</v>
      </c>
      <c r="D21" s="2">
        <v>0.53125</v>
      </c>
      <c r="E21">
        <v>9.51</v>
      </c>
      <c r="F21">
        <v>0.23799999999999999</v>
      </c>
      <c r="G21">
        <v>0.14599999999999999</v>
      </c>
      <c r="H21">
        <v>1.63</v>
      </c>
      <c r="I21">
        <v>1.1100000000000001</v>
      </c>
      <c r="J21">
        <v>40</v>
      </c>
      <c r="K21">
        <v>230</v>
      </c>
      <c r="L21">
        <v>0.214</v>
      </c>
      <c r="M21">
        <v>2.9000000000000001E-2</v>
      </c>
    </row>
    <row r="22" spans="1:13">
      <c r="A22" t="s">
        <v>20</v>
      </c>
      <c r="B22" t="s">
        <v>14</v>
      </c>
      <c r="C22" s="1">
        <v>39311</v>
      </c>
      <c r="D22" s="2">
        <v>0.53125</v>
      </c>
      <c r="E22">
        <v>6.57</v>
      </c>
      <c r="F22">
        <v>0.16400000000000001</v>
      </c>
      <c r="G22">
        <v>0.108</v>
      </c>
      <c r="H22">
        <v>1.53</v>
      </c>
      <c r="I22">
        <v>1.1200000000000001</v>
      </c>
      <c r="J22">
        <v>40</v>
      </c>
      <c r="K22">
        <v>230</v>
      </c>
      <c r="L22">
        <v>0.14599999999999999</v>
      </c>
      <c r="M22">
        <v>3.1E-2</v>
      </c>
    </row>
    <row r="23" spans="1:13">
      <c r="A23" t="s">
        <v>21</v>
      </c>
      <c r="B23" t="s">
        <v>14</v>
      </c>
      <c r="C23" s="1">
        <v>39311</v>
      </c>
      <c r="D23" s="2">
        <v>0.53194444444444444</v>
      </c>
      <c r="E23">
        <v>3.1</v>
      </c>
      <c r="F23">
        <v>7.8E-2</v>
      </c>
      <c r="G23">
        <v>2.5999999999999999E-2</v>
      </c>
      <c r="H23">
        <v>2.94</v>
      </c>
      <c r="I23">
        <v>0.43</v>
      </c>
      <c r="J23">
        <v>40</v>
      </c>
      <c r="K23">
        <v>230</v>
      </c>
      <c r="L23">
        <v>0.18099999999999999</v>
      </c>
      <c r="M23">
        <v>1.4E-2</v>
      </c>
    </row>
    <row r="24" spans="1:13">
      <c r="A24" t="s">
        <v>21</v>
      </c>
      <c r="B24" t="s">
        <v>14</v>
      </c>
      <c r="C24" s="1">
        <v>39311</v>
      </c>
      <c r="D24" s="2">
        <v>0.53263888888888888</v>
      </c>
      <c r="E24">
        <v>3.36</v>
      </c>
      <c r="F24">
        <v>8.4000000000000005E-2</v>
      </c>
      <c r="G24">
        <v>3.4000000000000002E-2</v>
      </c>
      <c r="H24">
        <v>2.4700000000000002</v>
      </c>
      <c r="I24">
        <v>0.66</v>
      </c>
      <c r="J24">
        <v>40</v>
      </c>
      <c r="K24">
        <v>230</v>
      </c>
      <c r="L24">
        <v>0.127</v>
      </c>
      <c r="M24">
        <v>1.6E-2</v>
      </c>
    </row>
    <row r="25" spans="1:13">
      <c r="A25" t="s">
        <v>21</v>
      </c>
      <c r="B25" t="s">
        <v>14</v>
      </c>
      <c r="C25" s="1">
        <v>39311</v>
      </c>
      <c r="D25" s="2">
        <v>0.53263888888888888</v>
      </c>
      <c r="E25">
        <v>2.6</v>
      </c>
      <c r="F25">
        <v>6.5000000000000002E-2</v>
      </c>
      <c r="G25">
        <v>3.2000000000000001E-2</v>
      </c>
      <c r="H25">
        <v>2.02</v>
      </c>
      <c r="I25">
        <v>0.4</v>
      </c>
      <c r="J25">
        <v>40</v>
      </c>
      <c r="K25">
        <v>230</v>
      </c>
      <c r="L25">
        <v>0.16400000000000001</v>
      </c>
      <c r="M25">
        <v>4.5999999999999999E-2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P17" sqref="P17"/>
    </sheetView>
  </sheetViews>
  <sheetFormatPr baseColWidth="10" defaultRowHeight="15" x14ac:dyDescent="0"/>
  <sheetData>
    <row r="1" spans="1:8" ht="30">
      <c r="A1" t="s">
        <v>0</v>
      </c>
      <c r="B1" t="s">
        <v>4</v>
      </c>
      <c r="E1" s="6" t="s">
        <v>22</v>
      </c>
      <c r="F1" s="6" t="s">
        <v>23</v>
      </c>
      <c r="G1" s="6" t="s">
        <v>24</v>
      </c>
      <c r="H1" s="6" t="s">
        <v>25</v>
      </c>
    </row>
    <row r="2" spans="1:8">
      <c r="A2" t="s">
        <v>13</v>
      </c>
      <c r="B2">
        <v>3.21</v>
      </c>
      <c r="E2" t="s">
        <v>13</v>
      </c>
      <c r="F2" s="3">
        <f>AVERAGE(B2:B4)</f>
        <v>2.37</v>
      </c>
      <c r="G2" s="4">
        <f>F2/1000</f>
        <v>2.3700000000000001E-3</v>
      </c>
      <c r="H2" s="5">
        <f>10*(1/G2)</f>
        <v>4219.4092827004215</v>
      </c>
    </row>
    <row r="3" spans="1:8">
      <c r="A3" t="s">
        <v>13</v>
      </c>
      <c r="B3">
        <v>1.74</v>
      </c>
      <c r="E3" t="s">
        <v>15</v>
      </c>
      <c r="F3" s="3">
        <f>AVERAGE(B5:B7)</f>
        <v>5.8833333333333329</v>
      </c>
      <c r="G3" s="4">
        <f t="shared" ref="G3:G9" si="0">F3/1000</f>
        <v>5.8833333333333324E-3</v>
      </c>
      <c r="H3" s="5">
        <f t="shared" ref="H3:H9" si="1">10*(1/G3)</f>
        <v>1699.71671388102</v>
      </c>
    </row>
    <row r="4" spans="1:8">
      <c r="A4" t="s">
        <v>13</v>
      </c>
      <c r="B4">
        <v>2.16</v>
      </c>
      <c r="E4" t="s">
        <v>16</v>
      </c>
      <c r="F4" s="3">
        <f>AVERAGE(B8:B10)</f>
        <v>7.57</v>
      </c>
      <c r="G4" s="4">
        <f t="shared" si="0"/>
        <v>7.5700000000000003E-3</v>
      </c>
      <c r="H4" s="5">
        <f t="shared" si="1"/>
        <v>1321.003963011889</v>
      </c>
    </row>
    <row r="5" spans="1:8">
      <c r="A5" t="s">
        <v>15</v>
      </c>
      <c r="B5">
        <v>6.01</v>
      </c>
      <c r="E5" t="s">
        <v>17</v>
      </c>
      <c r="F5" s="3">
        <f>AVERAGE(B11:B13)</f>
        <v>3.5033333333333334</v>
      </c>
      <c r="G5" s="4">
        <f t="shared" si="0"/>
        <v>3.5033333333333336E-3</v>
      </c>
      <c r="H5" s="5">
        <f t="shared" si="1"/>
        <v>2854.4243577545194</v>
      </c>
    </row>
    <row r="6" spans="1:8">
      <c r="A6" t="s">
        <v>15</v>
      </c>
      <c r="B6">
        <v>5.91</v>
      </c>
      <c r="E6" t="s">
        <v>18</v>
      </c>
      <c r="F6" s="3">
        <f>AVERAGE(B14:B16)</f>
        <v>12.006666666666666</v>
      </c>
      <c r="G6" s="4">
        <f t="shared" si="0"/>
        <v>1.2006666666666665E-2</v>
      </c>
      <c r="H6" s="5">
        <f t="shared" si="1"/>
        <v>832.87062742920614</v>
      </c>
    </row>
    <row r="7" spans="1:8">
      <c r="A7" t="s">
        <v>15</v>
      </c>
      <c r="B7">
        <v>5.73</v>
      </c>
      <c r="E7" t="s">
        <v>19</v>
      </c>
      <c r="F7" s="3">
        <f>AVERAGE(B17:B19)</f>
        <v>0.90666666666666662</v>
      </c>
      <c r="G7" s="4">
        <f t="shared" si="0"/>
        <v>9.0666666666666662E-4</v>
      </c>
      <c r="H7" s="5">
        <f t="shared" si="1"/>
        <v>11029.411764705883</v>
      </c>
    </row>
    <row r="8" spans="1:8">
      <c r="A8" t="s">
        <v>16</v>
      </c>
      <c r="B8">
        <v>7.41</v>
      </c>
      <c r="E8" t="s">
        <v>20</v>
      </c>
      <c r="F8" s="3">
        <f>AVERAGE(B20:B22)</f>
        <v>8.2933333333333348</v>
      </c>
      <c r="G8" s="4">
        <f t="shared" si="0"/>
        <v>8.2933333333333348E-3</v>
      </c>
      <c r="H8" s="5">
        <f t="shared" si="1"/>
        <v>1205.7877813504822</v>
      </c>
    </row>
    <row r="9" spans="1:8">
      <c r="A9" t="s">
        <v>16</v>
      </c>
      <c r="B9">
        <v>7.74</v>
      </c>
      <c r="E9" t="s">
        <v>21</v>
      </c>
      <c r="F9" s="3">
        <f>AVERAGE(B23:B25)</f>
        <v>3.02</v>
      </c>
      <c r="G9" s="4">
        <f t="shared" si="0"/>
        <v>3.0200000000000001E-3</v>
      </c>
      <c r="H9" s="5">
        <f t="shared" si="1"/>
        <v>3311.2582781456949</v>
      </c>
    </row>
    <row r="10" spans="1:8">
      <c r="A10" t="s">
        <v>16</v>
      </c>
      <c r="B10">
        <v>7.56</v>
      </c>
    </row>
    <row r="11" spans="1:8">
      <c r="A11" t="s">
        <v>17</v>
      </c>
      <c r="B11">
        <v>3.67</v>
      </c>
    </row>
    <row r="12" spans="1:8">
      <c r="A12" t="s">
        <v>17</v>
      </c>
      <c r="B12">
        <v>3.19</v>
      </c>
    </row>
    <row r="13" spans="1:8">
      <c r="A13" t="s">
        <v>17</v>
      </c>
      <c r="B13">
        <v>3.65</v>
      </c>
    </row>
    <row r="14" spans="1:8">
      <c r="A14" t="s">
        <v>18</v>
      </c>
      <c r="B14">
        <v>12.25</v>
      </c>
    </row>
    <row r="15" spans="1:8">
      <c r="A15" t="s">
        <v>18</v>
      </c>
      <c r="B15">
        <v>12.33</v>
      </c>
    </row>
    <row r="16" spans="1:8">
      <c r="A16" t="s">
        <v>18</v>
      </c>
      <c r="B16">
        <v>11.44</v>
      </c>
    </row>
    <row r="17" spans="1:2">
      <c r="A17" t="s">
        <v>19</v>
      </c>
      <c r="B17">
        <v>0.81</v>
      </c>
    </row>
    <row r="18" spans="1:2">
      <c r="A18" t="s">
        <v>19</v>
      </c>
      <c r="B18">
        <v>1.1399999999999999</v>
      </c>
    </row>
    <row r="19" spans="1:2">
      <c r="A19" t="s">
        <v>19</v>
      </c>
      <c r="B19">
        <v>0.77</v>
      </c>
    </row>
    <row r="20" spans="1:2">
      <c r="A20" t="s">
        <v>20</v>
      </c>
      <c r="B20">
        <v>8.8000000000000007</v>
      </c>
    </row>
    <row r="21" spans="1:2">
      <c r="A21" t="s">
        <v>20</v>
      </c>
      <c r="B21">
        <v>9.51</v>
      </c>
    </row>
    <row r="22" spans="1:2">
      <c r="A22" t="s">
        <v>20</v>
      </c>
      <c r="B22">
        <v>6.57</v>
      </c>
    </row>
    <row r="23" spans="1:2">
      <c r="A23" t="s">
        <v>21</v>
      </c>
      <c r="B23">
        <v>3.1</v>
      </c>
    </row>
    <row r="24" spans="1:2">
      <c r="A24" t="s">
        <v>21</v>
      </c>
      <c r="B24">
        <v>3.36</v>
      </c>
    </row>
    <row r="25" spans="1:2">
      <c r="A25" t="s">
        <v>21</v>
      </c>
      <c r="B25">
        <v>2.6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FHL OA 081811.txt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2011-08-19T14:32:41Z</dcterms:created>
  <dcterms:modified xsi:type="dcterms:W3CDTF">2011-08-19T14:49:29Z</dcterms:modified>
</cp:coreProperties>
</file>